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userdata$\kwant\Desktop\"/>
    </mc:Choice>
  </mc:AlternateContent>
  <xr:revisionPtr revIDLastSave="0" documentId="8_{CD05A55C-9226-42F5-B03E-555DCF254BEA}" xr6:coauthVersionLast="36" xr6:coauthVersionMax="36" xr10:uidLastSave="{00000000-0000-0000-0000-000000000000}"/>
  <bookViews>
    <workbookView xWindow="240" yWindow="140" windowWidth="20120" windowHeight="7940" xr2:uid="{00000000-000D-0000-FFFF-FFFF00000000}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beoordelingsformulier!$A$1:$F$45</definedName>
  </definedNames>
  <calcPr calcId="191029"/>
</workbook>
</file>

<file path=xl/calcChain.xml><?xml version="1.0" encoding="utf-8"?>
<calcChain xmlns="http://schemas.openxmlformats.org/spreadsheetml/2006/main">
  <c r="C4" i="2" l="1"/>
  <c r="C3" i="2"/>
  <c r="C19" i="1" l="1"/>
  <c r="B7" i="2" l="1"/>
  <c r="D6" i="2" l="1"/>
  <c r="C21" i="1" s="1"/>
  <c r="A8" i="2" l="1"/>
  <c r="B8" i="2" l="1"/>
  <c r="A9" i="2"/>
  <c r="B9" i="2" s="1"/>
  <c r="A10" i="2" l="1"/>
  <c r="B10" i="2" l="1"/>
  <c r="A11" i="2"/>
  <c r="A12" i="2" l="1"/>
  <c r="B11" i="2"/>
  <c r="B12" i="2" l="1"/>
  <c r="A13" i="2"/>
  <c r="B13" i="2" l="1"/>
  <c r="A14" i="2"/>
  <c r="B14" i="2" l="1"/>
  <c r="A15" i="2"/>
  <c r="A16" i="2" l="1"/>
  <c r="B15" i="2"/>
  <c r="B16" i="2" l="1"/>
  <c r="A17" i="2"/>
  <c r="B17" i="2" l="1"/>
  <c r="A18" i="2"/>
  <c r="B18" i="2" l="1"/>
  <c r="A19" i="2"/>
  <c r="A20" i="2" l="1"/>
  <c r="B19" i="2"/>
  <c r="B20" i="2" l="1"/>
  <c r="A21" i="2"/>
  <c r="A22" i="2" l="1"/>
  <c r="B21" i="2"/>
  <c r="A23" i="2" l="1"/>
  <c r="B22" i="2"/>
  <c r="A24" i="2" l="1"/>
  <c r="B23" i="2"/>
  <c r="B24" i="2" l="1"/>
  <c r="A25" i="2"/>
  <c r="A26" i="2" l="1"/>
  <c r="B25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3" i="2"/>
  <c r="B34" i="2" l="1"/>
  <c r="A35" i="2"/>
  <c r="A36" i="2" l="1"/>
  <c r="B35" i="2"/>
  <c r="B36" i="2" l="1"/>
  <c r="A37" i="2"/>
  <c r="A38" i="2" l="1"/>
  <c r="B37" i="2"/>
  <c r="B38" i="2" l="1"/>
  <c r="A39" i="2"/>
  <c r="A40" i="2" l="1"/>
  <c r="B39" i="2"/>
  <c r="B40" i="2" l="1"/>
  <c r="A41" i="2"/>
  <c r="A42" i="2" l="1"/>
  <c r="B41" i="2"/>
  <c r="B42" i="2" l="1"/>
  <c r="A43" i="2"/>
  <c r="A44" i="2" l="1"/>
  <c r="B43" i="2"/>
  <c r="B44" i="2" l="1"/>
  <c r="A45" i="2"/>
  <c r="A46" i="2" l="1"/>
  <c r="A47" i="2" s="1"/>
  <c r="B45" i="2"/>
  <c r="B46" i="2" l="1"/>
  <c r="A48" i="2" l="1"/>
  <c r="B47" i="2"/>
  <c r="B48" i="2" l="1"/>
  <c r="A49" i="2"/>
  <c r="A50" i="2" l="1"/>
  <c r="B49" i="2"/>
  <c r="B50" i="2" l="1"/>
  <c r="A51" i="2"/>
  <c r="A52" i="2" l="1"/>
  <c r="B51" i="2"/>
  <c r="B52" i="2" l="1"/>
  <c r="A53" i="2"/>
  <c r="A54" i="2" l="1"/>
  <c r="B53" i="2"/>
  <c r="B54" i="2" l="1"/>
  <c r="A55" i="2"/>
  <c r="A56" i="2" l="1"/>
  <c r="B55" i="2"/>
  <c r="B56" i="2" l="1"/>
  <c r="A57" i="2"/>
  <c r="A58" i="2" l="1"/>
  <c r="B57" i="2"/>
  <c r="B58" i="2" l="1"/>
  <c r="A59" i="2"/>
  <c r="A60" i="2" l="1"/>
  <c r="B59" i="2"/>
  <c r="B60" i="2" l="1"/>
  <c r="A61" i="2"/>
  <c r="A62" i="2" l="1"/>
  <c r="B61" i="2"/>
  <c r="B62" i="2" l="1"/>
  <c r="A63" i="2"/>
  <c r="A64" i="2" l="1"/>
  <c r="B63" i="2"/>
  <c r="B64" i="2" l="1"/>
  <c r="A65" i="2"/>
  <c r="A66" i="2" l="1"/>
  <c r="B65" i="2"/>
  <c r="B66" i="2" l="1"/>
  <c r="A67" i="2"/>
  <c r="A68" i="2" l="1"/>
  <c r="B67" i="2"/>
  <c r="B68" i="2" l="1"/>
  <c r="A69" i="2"/>
  <c r="A70" i="2" l="1"/>
  <c r="B69" i="2"/>
  <c r="B70" i="2" l="1"/>
  <c r="A71" i="2"/>
  <c r="A72" i="2" l="1"/>
  <c r="B71" i="2"/>
  <c r="B72" i="2" l="1"/>
  <c r="A73" i="2"/>
  <c r="A74" i="2" l="1"/>
  <c r="B73" i="2"/>
  <c r="B74" i="2" l="1"/>
  <c r="A75" i="2"/>
  <c r="A76" i="2" l="1"/>
  <c r="B75" i="2"/>
  <c r="B76" i="2" l="1"/>
  <c r="A77" i="2"/>
  <c r="B77" i="2" l="1"/>
  <c r="A78" i="2"/>
  <c r="A79" i="2" l="1"/>
  <c r="B78" i="2"/>
  <c r="A80" i="2" l="1"/>
  <c r="B79" i="2"/>
  <c r="B80" i="2" l="1"/>
  <c r="A81" i="2"/>
  <c r="A82" i="2" l="1"/>
  <c r="B81" i="2"/>
  <c r="B82" i="2" l="1"/>
  <c r="A83" i="2"/>
  <c r="A84" i="2" l="1"/>
  <c r="B83" i="2"/>
  <c r="B84" i="2" l="1"/>
  <c r="A85" i="2"/>
  <c r="A86" i="2" l="1"/>
  <c r="B85" i="2"/>
  <c r="A87" i="2" l="1"/>
  <c r="B86" i="2"/>
  <c r="A88" i="2" l="1"/>
  <c r="B87" i="2"/>
  <c r="B88" i="2" l="1"/>
  <c r="A89" i="2"/>
  <c r="A90" i="2" l="1"/>
  <c r="B89" i="2"/>
  <c r="B90" i="2" l="1"/>
  <c r="A91" i="2"/>
  <c r="A92" i="2" l="1"/>
  <c r="B91" i="2"/>
  <c r="B92" i="2" l="1"/>
  <c r="A93" i="2"/>
  <c r="A94" i="2" l="1"/>
  <c r="B93" i="2"/>
  <c r="B94" i="2" l="1"/>
  <c r="A95" i="2"/>
  <c r="A96" i="2" l="1"/>
  <c r="B95" i="2"/>
  <c r="B96" i="2" l="1"/>
  <c r="A97" i="2"/>
  <c r="A98" i="2" l="1"/>
  <c r="B97" i="2"/>
  <c r="B98" i="2" l="1"/>
  <c r="A99" i="2"/>
  <c r="A100" i="2" l="1"/>
  <c r="B99" i="2"/>
  <c r="B100" i="2" l="1"/>
  <c r="A101" i="2"/>
  <c r="A102" i="2" l="1"/>
  <c r="B101" i="2"/>
  <c r="B102" i="2" l="1"/>
  <c r="A103" i="2"/>
  <c r="B103" i="2" l="1"/>
  <c r="A104" i="2"/>
  <c r="A105" i="2" l="1"/>
  <c r="B104" i="2"/>
  <c r="A106" i="2" l="1"/>
  <c r="B105" i="2"/>
  <c r="B106" i="2" l="1"/>
  <c r="A107" i="2"/>
  <c r="B107" i="2" l="1"/>
  <c r="A108" i="2"/>
  <c r="A109" i="2" l="1"/>
  <c r="B108" i="2"/>
  <c r="B109" i="2" l="1"/>
  <c r="A110" i="2"/>
  <c r="B110" i="2" l="1"/>
  <c r="A111" i="2"/>
  <c r="B111" i="2" l="1"/>
  <c r="A112" i="2"/>
  <c r="A113" i="2" l="1"/>
  <c r="B112" i="2"/>
  <c r="B113" i="2" l="1"/>
  <c r="A114" i="2"/>
  <c r="B114" i="2" l="1"/>
  <c r="A115" i="2"/>
  <c r="B115" i="2" l="1"/>
  <c r="A116" i="2"/>
  <c r="A117" i="2" l="1"/>
  <c r="B116" i="2"/>
  <c r="B117" i="2" l="1"/>
  <c r="A118" i="2"/>
  <c r="B118" i="2" l="1"/>
  <c r="A119" i="2"/>
  <c r="B119" i="2" l="1"/>
  <c r="A120" i="2"/>
  <c r="A121" i="2" l="1"/>
  <c r="B120" i="2"/>
  <c r="B121" i="2" l="1"/>
  <c r="A122" i="2"/>
  <c r="B122" i="2" l="1"/>
  <c r="A123" i="2"/>
  <c r="B123" i="2" l="1"/>
  <c r="A124" i="2"/>
  <c r="A125" i="2" l="1"/>
  <c r="B124" i="2"/>
  <c r="B125" i="2" l="1"/>
  <c r="A126" i="2"/>
  <c r="B126" i="2" l="1"/>
  <c r="A127" i="2"/>
  <c r="B127" i="2" l="1"/>
  <c r="A128" i="2"/>
  <c r="B128" i="2" l="1"/>
  <c r="A129" i="2"/>
  <c r="B129" i="2" l="1"/>
  <c r="A130" i="2"/>
  <c r="A131" i="2" l="1"/>
  <c r="B130" i="2"/>
  <c r="B131" i="2" l="1"/>
  <c r="A132" i="2"/>
  <c r="B132" i="2" l="1"/>
  <c r="A133" i="2"/>
  <c r="B133" i="2" l="1"/>
  <c r="A134" i="2"/>
  <c r="A135" i="2" l="1"/>
  <c r="B134" i="2"/>
  <c r="B135" i="2" l="1"/>
  <c r="A136" i="2"/>
  <c r="A137" i="2" l="1"/>
  <c r="B136" i="2"/>
  <c r="B137" i="2" l="1"/>
  <c r="A138" i="2"/>
  <c r="A139" i="2" l="1"/>
  <c r="B138" i="2"/>
  <c r="B139" i="2" l="1"/>
  <c r="A140" i="2"/>
  <c r="B140" i="2" l="1"/>
  <c r="A141" i="2"/>
  <c r="B141" i="2" l="1"/>
  <c r="A142" i="2"/>
  <c r="A143" i="2" l="1"/>
  <c r="B142" i="2"/>
  <c r="B143" i="2" l="1"/>
  <c r="A144" i="2"/>
  <c r="B144" i="2" l="1"/>
  <c r="A145" i="2"/>
  <c r="B145" i="2" l="1"/>
  <c r="A146" i="2"/>
  <c r="A147" i="2" l="1"/>
  <c r="B146" i="2"/>
  <c r="B147" i="2" l="1"/>
  <c r="A148" i="2"/>
  <c r="A149" i="2" l="1"/>
  <c r="B148" i="2"/>
  <c r="B149" i="2" l="1"/>
  <c r="A150" i="2"/>
  <c r="B150" i="2" l="1"/>
  <c r="A151" i="2"/>
  <c r="B151" i="2" l="1"/>
  <c r="A152" i="2"/>
  <c r="A153" i="2" l="1"/>
  <c r="B152" i="2"/>
  <c r="B153" i="2" l="1"/>
  <c r="A154" i="2"/>
  <c r="B154" i="2" l="1"/>
  <c r="A155" i="2"/>
  <c r="A156" i="2" l="1"/>
  <c r="B155" i="2"/>
  <c r="B156" i="2" l="1"/>
  <c r="A157" i="2"/>
  <c r="B157" i="2" s="1"/>
</calcChain>
</file>

<file path=xl/sharedStrings.xml><?xml version="1.0" encoding="utf-8"?>
<sst xmlns="http://schemas.openxmlformats.org/spreadsheetml/2006/main" count="38" uniqueCount="36">
  <si>
    <t>Score</t>
  </si>
  <si>
    <t xml:space="preserve">Beoordelingscriteria </t>
  </si>
  <si>
    <t>Cijfer</t>
  </si>
  <si>
    <t xml:space="preserve">Omzettingstabel </t>
  </si>
  <si>
    <t>Hier moet je nog aan werken:</t>
  </si>
  <si>
    <t>Max. aantal punten:</t>
  </si>
  <si>
    <t xml:space="preserve">Cesuur: </t>
  </si>
  <si>
    <t>punten is voldoende (5,5)</t>
  </si>
  <si>
    <t xml:space="preserve">Eindoordeel in woorden: </t>
  </si>
  <si>
    <t>Resultaat</t>
  </si>
  <si>
    <t>Hier mag je trots op zijn:</t>
  </si>
  <si>
    <t>Maximale score:</t>
  </si>
  <si>
    <t>punten</t>
  </si>
  <si>
    <t>Cesuur:</t>
  </si>
  <si>
    <t>Eindoordeel/ Cijfer:</t>
  </si>
  <si>
    <t>Totaal aantal punten:</t>
  </si>
  <si>
    <t>Plaats:</t>
  </si>
  <si>
    <t>Datum:</t>
  </si>
  <si>
    <t>Naam beoordelaar:</t>
  </si>
  <si>
    <t>Naam student:</t>
  </si>
  <si>
    <t>(voor een voldoende)</t>
  </si>
  <si>
    <t>Proces</t>
  </si>
  <si>
    <t>Handtekening:</t>
  </si>
  <si>
    <t>Vul de score in die van toepassing is.
Score: 0 = niet gedaan 1 = onvoldoende 2 = matig 3 = voldoende 4 = goed</t>
  </si>
  <si>
    <t>Beoordelingsformulier IO7 Plannen en uitvoeren van een najaarsonderhoudsproject</t>
  </si>
  <si>
    <t>Vakbekwaam hovenier (crebo: 25455)</t>
  </si>
  <si>
    <t>1. Inventarisatie</t>
  </si>
  <si>
    <t>2. Uitvoeringsplan &amp; werkplanning</t>
  </si>
  <si>
    <t>4. Administratie</t>
  </si>
  <si>
    <t>10. Afrondende werkzaamheden</t>
  </si>
  <si>
    <t>9. Veilig en ergonomisch werken</t>
  </si>
  <si>
    <t>8. Hanteren machines en gereedschappen</t>
  </si>
  <si>
    <t>7. Werken volgens uitvoeringsplan en werkplanning</t>
  </si>
  <si>
    <t>5. Communicatie met opdrachtgever</t>
  </si>
  <si>
    <t>6. Samenwerken met collega's</t>
  </si>
  <si>
    <t>3. Uitvoeren onderhoudswerkzaamheden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</si>
</sst>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9A28"/>
        <bgColor indexed="64"/>
      </patternFill>
    </fill>
    <fill>
      <patternFill patternType="solid">
        <fgColor rgb="FFFBD3A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59A28"/>
      </left>
      <right/>
      <top style="thin">
        <color rgb="FFF59A28"/>
      </top>
      <bottom style="thin">
        <color rgb="FFF59A28"/>
      </bottom>
      <diagonal/>
    </border>
    <border>
      <left/>
      <right style="thin">
        <color rgb="FFF59A28"/>
      </right>
      <top style="thin">
        <color rgb="FFF59A28"/>
      </top>
      <bottom style="thin">
        <color rgb="FFF59A28"/>
      </bottom>
      <diagonal/>
    </border>
    <border>
      <left style="thin">
        <color rgb="FFF59A28"/>
      </left>
      <right/>
      <top style="thin">
        <color rgb="FFF59A28"/>
      </top>
      <bottom/>
      <diagonal/>
    </border>
    <border>
      <left/>
      <right/>
      <top style="thin">
        <color rgb="FFF59A28"/>
      </top>
      <bottom/>
      <diagonal/>
    </border>
    <border>
      <left/>
      <right style="thin">
        <color rgb="FFF59A28"/>
      </right>
      <top style="thin">
        <color rgb="FFF59A28"/>
      </top>
      <bottom/>
      <diagonal/>
    </border>
    <border>
      <left style="thin">
        <color rgb="FFF59A28"/>
      </left>
      <right/>
      <top/>
      <bottom style="thin">
        <color rgb="FFF59A28"/>
      </bottom>
      <diagonal/>
    </border>
    <border>
      <left/>
      <right/>
      <top/>
      <bottom style="thin">
        <color rgb="FFF59A28"/>
      </bottom>
      <diagonal/>
    </border>
    <border>
      <left/>
      <right style="thin">
        <color rgb="FFF59A28"/>
      </right>
      <top/>
      <bottom style="thin">
        <color rgb="FFF59A28"/>
      </bottom>
      <diagonal/>
    </border>
    <border>
      <left style="thin">
        <color rgb="FFF59A28"/>
      </left>
      <right style="thin">
        <color rgb="FFF59A28"/>
      </right>
      <top style="thin">
        <color rgb="FFF59A28"/>
      </top>
      <bottom/>
      <diagonal/>
    </border>
    <border>
      <left style="thin">
        <color rgb="FFF59A28"/>
      </left>
      <right style="thin">
        <color rgb="FFF59A28"/>
      </right>
      <top/>
      <bottom style="thin">
        <color rgb="FFF59A28"/>
      </bottom>
      <diagonal/>
    </border>
    <border>
      <left/>
      <right style="thin">
        <color rgb="FFF59A28"/>
      </right>
      <top/>
      <bottom/>
      <diagonal/>
    </border>
    <border>
      <left style="thin">
        <color rgb="FFF59A28"/>
      </left>
      <right/>
      <top/>
      <bottom/>
      <diagonal/>
    </border>
    <border>
      <left style="thin">
        <color rgb="FFF59A28"/>
      </left>
      <right style="thin">
        <color rgb="FFF59A28"/>
      </right>
      <top/>
      <bottom/>
      <diagonal/>
    </border>
    <border>
      <left style="thin">
        <color rgb="FFF59A28"/>
      </left>
      <right style="thin">
        <color rgb="FFF59A28"/>
      </right>
      <top style="thin">
        <color rgb="FFF59A28"/>
      </top>
      <bottom style="thin">
        <color rgb="FFF59A28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/>
    <xf numFmtId="0" fontId="0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0" borderId="0" xfId="0" applyNumberFormat="1"/>
    <xf numFmtId="164" fontId="0" fillId="0" borderId="1" xfId="0" applyNumberFormat="1" applyBorder="1"/>
    <xf numFmtId="0" fontId="6" fillId="0" borderId="0" xfId="0" applyFont="1"/>
    <xf numFmtId="0" fontId="9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7" fillId="0" borderId="0" xfId="0" applyFont="1" applyBorder="1" applyAlignment="1">
      <alignment horizontal="right"/>
    </xf>
    <xf numFmtId="0" fontId="2" fillId="0" borderId="0" xfId="0" applyFont="1" applyBorder="1" applyAlignment="1"/>
    <xf numFmtId="0" fontId="9" fillId="0" borderId="0" xfId="0" applyFont="1" applyBorder="1" applyAlignment="1"/>
    <xf numFmtId="0" fontId="2" fillId="0" borderId="12" xfId="0" applyFont="1" applyBorder="1"/>
    <xf numFmtId="0" fontId="2" fillId="0" borderId="13" xfId="0" applyFont="1" applyBorder="1"/>
    <xf numFmtId="0" fontId="9" fillId="0" borderId="8" xfId="0" applyFont="1" applyBorder="1" applyAlignment="1"/>
    <xf numFmtId="0" fontId="7" fillId="0" borderId="6" xfId="0" applyFont="1" applyBorder="1" applyAlignment="1">
      <alignment horizontal="right"/>
    </xf>
    <xf numFmtId="0" fontId="2" fillId="0" borderId="9" xfId="0" applyFont="1" applyBorder="1" applyAlignment="1"/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5" xfId="0" applyFont="1" applyFill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7" fillId="0" borderId="4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indent="2"/>
    </xf>
    <xf numFmtId="0" fontId="2" fillId="0" borderId="8" xfId="0" applyFont="1" applyBorder="1" applyAlignment="1"/>
    <xf numFmtId="0" fontId="2" fillId="0" borderId="14" xfId="0" applyFont="1" applyBorder="1"/>
    <xf numFmtId="0" fontId="7" fillId="0" borderId="0" xfId="0" applyFont="1"/>
    <xf numFmtId="0" fontId="8" fillId="0" borderId="4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10" fillId="2" borderId="15" xfId="0" applyFont="1" applyFill="1" applyBorder="1" applyAlignment="1">
      <alignment vertical="top" wrapText="1"/>
    </xf>
    <xf numFmtId="0" fontId="2" fillId="3" borderId="15" xfId="0" applyFont="1" applyFill="1" applyBorder="1"/>
    <xf numFmtId="0" fontId="2" fillId="0" borderId="15" xfId="0" applyFont="1" applyFill="1" applyBorder="1"/>
    <xf numFmtId="0" fontId="2" fillId="0" borderId="15" xfId="0" applyFont="1" applyBorder="1"/>
    <xf numFmtId="0" fontId="1" fillId="0" borderId="14" xfId="0" applyFont="1" applyBorder="1"/>
    <xf numFmtId="0" fontId="9" fillId="0" borderId="12" xfId="0" applyFont="1" applyBorder="1"/>
    <xf numFmtId="0" fontId="1" fillId="0" borderId="8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indent="2"/>
    </xf>
    <xf numFmtId="0" fontId="7" fillId="0" borderId="3" xfId="0" applyFont="1" applyFill="1" applyBorder="1" applyAlignment="1">
      <alignment horizontal="left" indent="2"/>
    </xf>
    <xf numFmtId="0" fontId="7" fillId="0" borderId="2" xfId="0" applyFont="1" applyBorder="1" applyAlignment="1">
      <alignment horizontal="left" vertical="center" indent="2"/>
    </xf>
    <xf numFmtId="0" fontId="7" fillId="0" borderId="3" xfId="0" applyFont="1" applyBorder="1" applyAlignment="1">
      <alignment horizontal="left" vertical="center" indent="2"/>
    </xf>
    <xf numFmtId="0" fontId="10" fillId="2" borderId="4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59A28"/>
      <color rgb="FFFBD3A3"/>
      <color rgb="FFF5B566"/>
      <color rgb="FFFFF5FF"/>
      <color rgb="FF929A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965014</xdr:colOff>
      <xdr:row>1</xdr:row>
      <xdr:rowOff>0</xdr:rowOff>
    </xdr:from>
    <xdr:to>
      <xdr:col>5</xdr:col>
      <xdr:colOff>86922</xdr:colOff>
      <xdr:row>3</xdr:row>
      <xdr:rowOff>93494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1864" y="228600"/>
          <a:ext cx="1782558" cy="385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5"/>
  <sheetViews>
    <sheetView showGridLines="0" tabSelected="1" zoomScaleNormal="100" zoomScaleSheetLayoutView="85" workbookViewId="0">
      <selection activeCell="A9" sqref="A9:B9"/>
    </sheetView>
  </sheetViews>
  <sheetFormatPr defaultColWidth="8.81640625" defaultRowHeight="14" x14ac:dyDescent="0.3"/>
  <cols>
    <col min="1" max="1" width="22.81640625" style="11" customWidth="1"/>
    <col min="2" max="2" width="34.54296875" style="11" customWidth="1"/>
    <col min="3" max="3" width="20.453125" style="11" customWidth="1"/>
    <col min="4" max="16384" width="8.81640625" style="11"/>
  </cols>
  <sheetData>
    <row r="1" spans="1:3" ht="18" x14ac:dyDescent="0.4">
      <c r="A1" s="9" t="s">
        <v>24</v>
      </c>
    </row>
    <row r="2" spans="1:3" ht="9" customHeight="1" x14ac:dyDescent="0.3"/>
    <row r="3" spans="1:3" x14ac:dyDescent="0.3">
      <c r="A3" s="39" t="s">
        <v>25</v>
      </c>
      <c r="C3" s="10"/>
    </row>
    <row r="4" spans="1:3" ht="18" x14ac:dyDescent="0.4">
      <c r="B4" s="9"/>
      <c r="C4" s="10"/>
    </row>
    <row r="5" spans="1:3" ht="30" customHeight="1" x14ac:dyDescent="0.3">
      <c r="A5" s="48" t="s">
        <v>23</v>
      </c>
      <c r="B5" s="48"/>
      <c r="C5" s="48"/>
    </row>
    <row r="6" spans="1:3" x14ac:dyDescent="0.3">
      <c r="A6" s="53" t="s">
        <v>1</v>
      </c>
      <c r="B6" s="54"/>
      <c r="C6" s="42" t="s">
        <v>0</v>
      </c>
    </row>
    <row r="7" spans="1:3" ht="19.899999999999999" customHeight="1" x14ac:dyDescent="0.3">
      <c r="A7" s="55" t="s">
        <v>9</v>
      </c>
      <c r="B7" s="56"/>
      <c r="C7" s="43"/>
    </row>
    <row r="8" spans="1:3" ht="19.899999999999999" customHeight="1" x14ac:dyDescent="0.3">
      <c r="A8" s="49" t="s">
        <v>26</v>
      </c>
      <c r="B8" s="50"/>
      <c r="C8" s="44"/>
    </row>
    <row r="9" spans="1:3" ht="19.899999999999999" customHeight="1" x14ac:dyDescent="0.3">
      <c r="A9" s="49" t="s">
        <v>27</v>
      </c>
      <c r="B9" s="50"/>
      <c r="C9" s="44"/>
    </row>
    <row r="10" spans="1:3" ht="19.899999999999999" customHeight="1" x14ac:dyDescent="0.3">
      <c r="A10" s="49" t="s">
        <v>35</v>
      </c>
      <c r="B10" s="50"/>
      <c r="C10" s="44"/>
    </row>
    <row r="11" spans="1:3" ht="19.899999999999999" customHeight="1" x14ac:dyDescent="0.3">
      <c r="A11" s="49" t="s">
        <v>28</v>
      </c>
      <c r="B11" s="50"/>
      <c r="C11" s="44"/>
    </row>
    <row r="12" spans="1:3" ht="19.899999999999999" customHeight="1" x14ac:dyDescent="0.3">
      <c r="A12" s="55" t="s">
        <v>21</v>
      </c>
      <c r="B12" s="56"/>
      <c r="C12" s="43"/>
    </row>
    <row r="13" spans="1:3" ht="19.5" customHeight="1" x14ac:dyDescent="0.3">
      <c r="A13" s="51" t="s">
        <v>33</v>
      </c>
      <c r="B13" s="52"/>
      <c r="C13" s="44"/>
    </row>
    <row r="14" spans="1:3" ht="19.899999999999999" customHeight="1" x14ac:dyDescent="0.3">
      <c r="A14" s="51" t="s">
        <v>34</v>
      </c>
      <c r="B14" s="52"/>
      <c r="C14" s="44"/>
    </row>
    <row r="15" spans="1:3" ht="19.899999999999999" customHeight="1" x14ac:dyDescent="0.3">
      <c r="A15" s="51" t="s">
        <v>32</v>
      </c>
      <c r="B15" s="52"/>
      <c r="C15" s="44"/>
    </row>
    <row r="16" spans="1:3" ht="19.899999999999999" customHeight="1" x14ac:dyDescent="0.3">
      <c r="A16" s="51" t="s">
        <v>31</v>
      </c>
      <c r="B16" s="52"/>
      <c r="C16" s="44"/>
    </row>
    <row r="17" spans="1:3" ht="19.899999999999999" customHeight="1" x14ac:dyDescent="0.3">
      <c r="A17" s="51" t="s">
        <v>30</v>
      </c>
      <c r="B17" s="52"/>
      <c r="C17" s="45"/>
    </row>
    <row r="18" spans="1:3" ht="19.899999999999999" customHeight="1" x14ac:dyDescent="0.3">
      <c r="A18" s="51" t="s">
        <v>29</v>
      </c>
      <c r="B18" s="52"/>
      <c r="C18" s="45"/>
    </row>
    <row r="19" spans="1:3" ht="19.899999999999999" customHeight="1" x14ac:dyDescent="0.3">
      <c r="A19" s="12"/>
      <c r="B19" s="26" t="s">
        <v>15</v>
      </c>
      <c r="C19" s="28">
        <f>SUM(C8:C11,C13:C18)</f>
        <v>0</v>
      </c>
    </row>
    <row r="20" spans="1:3" ht="19.899999999999999" customHeight="1" x14ac:dyDescent="0.3">
      <c r="A20" s="15"/>
      <c r="B20" s="27"/>
      <c r="C20" s="18"/>
    </row>
    <row r="21" spans="1:3" ht="19.899999999999999" customHeight="1" x14ac:dyDescent="0.3">
      <c r="A21" s="24"/>
      <c r="B21" s="20" t="s">
        <v>14</v>
      </c>
      <c r="C21" s="29">
        <f>Omzettingstabel!D6</f>
        <v>1</v>
      </c>
    </row>
    <row r="22" spans="1:3" ht="19.899999999999999" customHeight="1" x14ac:dyDescent="0.3">
      <c r="A22" s="15"/>
      <c r="B22" s="25"/>
      <c r="C22" s="30"/>
    </row>
    <row r="23" spans="1:3" ht="19.899999999999999" customHeight="1" x14ac:dyDescent="0.3">
      <c r="A23" s="40" t="s">
        <v>11</v>
      </c>
      <c r="B23" s="31">
        <v>40</v>
      </c>
      <c r="C23" s="32" t="s">
        <v>12</v>
      </c>
    </row>
    <row r="24" spans="1:3" ht="19.899999999999999" customHeight="1" x14ac:dyDescent="0.3">
      <c r="A24" s="41" t="s">
        <v>13</v>
      </c>
      <c r="B24" s="33">
        <v>22</v>
      </c>
      <c r="C24" s="34" t="s">
        <v>20</v>
      </c>
    </row>
    <row r="25" spans="1:3" ht="19.899999999999999" customHeight="1" x14ac:dyDescent="0.3">
      <c r="A25" s="35" t="s">
        <v>8</v>
      </c>
      <c r="B25" s="13"/>
      <c r="C25" s="14"/>
    </row>
    <row r="26" spans="1:3" ht="19.899999999999999" customHeight="1" x14ac:dyDescent="0.3">
      <c r="A26" s="36" t="s">
        <v>10</v>
      </c>
      <c r="B26" s="19"/>
      <c r="C26" s="23"/>
    </row>
    <row r="27" spans="1:3" ht="19.899999999999999" customHeight="1" x14ac:dyDescent="0.3">
      <c r="A27" s="36"/>
      <c r="B27" s="19"/>
      <c r="C27" s="23"/>
    </row>
    <row r="28" spans="1:3" ht="19.899999999999999" customHeight="1" x14ac:dyDescent="0.3">
      <c r="A28" s="36"/>
      <c r="B28" s="22"/>
      <c r="C28" s="23"/>
    </row>
    <row r="29" spans="1:3" ht="19.899999999999999" customHeight="1" x14ac:dyDescent="0.3">
      <c r="A29" s="36"/>
      <c r="B29" s="22"/>
      <c r="C29" s="23"/>
    </row>
    <row r="30" spans="1:3" ht="19.899999999999999" customHeight="1" x14ac:dyDescent="0.3">
      <c r="A30" s="36"/>
      <c r="B30" s="22"/>
      <c r="C30" s="23"/>
    </row>
    <row r="31" spans="1:3" ht="19.899999999999999" customHeight="1" x14ac:dyDescent="0.3">
      <c r="A31" s="36"/>
      <c r="B31" s="22"/>
      <c r="C31" s="23"/>
    </row>
    <row r="32" spans="1:3" ht="19.899999999999999" customHeight="1" x14ac:dyDescent="0.3">
      <c r="A32" s="36"/>
      <c r="B32" s="22"/>
      <c r="C32" s="23"/>
    </row>
    <row r="33" spans="1:3" ht="19.899999999999999" customHeight="1" x14ac:dyDescent="0.3">
      <c r="A33" s="36" t="s">
        <v>4</v>
      </c>
      <c r="B33" s="19"/>
      <c r="C33" s="47"/>
    </row>
    <row r="34" spans="1:3" ht="19.899999999999999" customHeight="1" x14ac:dyDescent="0.3">
      <c r="A34" s="24"/>
      <c r="B34" s="22"/>
      <c r="C34" s="47"/>
    </row>
    <row r="35" spans="1:3" ht="19.899999999999999" customHeight="1" x14ac:dyDescent="0.3">
      <c r="A35" s="24"/>
      <c r="B35" s="22"/>
      <c r="C35" s="47"/>
    </row>
    <row r="36" spans="1:3" ht="19.899999999999999" customHeight="1" x14ac:dyDescent="0.3">
      <c r="A36" s="24"/>
      <c r="B36" s="21"/>
      <c r="C36" s="23"/>
    </row>
    <row r="37" spans="1:3" ht="19.899999999999999" customHeight="1" x14ac:dyDescent="0.3">
      <c r="A37" s="24"/>
      <c r="B37" s="21"/>
      <c r="C37" s="23"/>
    </row>
    <row r="38" spans="1:3" ht="19.899999999999999" customHeight="1" x14ac:dyDescent="0.3">
      <c r="A38" s="24"/>
      <c r="B38" s="21"/>
      <c r="C38" s="23"/>
    </row>
    <row r="39" spans="1:3" ht="19.899999999999999" customHeight="1" x14ac:dyDescent="0.3">
      <c r="A39" s="15"/>
      <c r="B39" s="37"/>
      <c r="C39" s="16"/>
    </row>
    <row r="40" spans="1:3" ht="19.899999999999999" customHeight="1" x14ac:dyDescent="0.3">
      <c r="A40" s="19"/>
      <c r="B40" s="21"/>
      <c r="C40" s="19"/>
    </row>
    <row r="41" spans="1:3" ht="19.899999999999999" customHeight="1" x14ac:dyDescent="0.3"/>
    <row r="42" spans="1:3" ht="13.9" customHeight="1" x14ac:dyDescent="0.3">
      <c r="A42" s="17" t="s">
        <v>16</v>
      </c>
      <c r="B42" s="13" t="s">
        <v>18</v>
      </c>
      <c r="C42" s="17" t="s">
        <v>19</v>
      </c>
    </row>
    <row r="43" spans="1:3" ht="33" customHeight="1" x14ac:dyDescent="0.3">
      <c r="A43" s="38"/>
      <c r="B43" s="19"/>
      <c r="C43" s="38"/>
    </row>
    <row r="44" spans="1:3" ht="13.9" customHeight="1" x14ac:dyDescent="0.3">
      <c r="A44" s="46" t="s">
        <v>17</v>
      </c>
      <c r="B44" s="24" t="s">
        <v>22</v>
      </c>
      <c r="C44" s="38" t="s">
        <v>22</v>
      </c>
    </row>
    <row r="45" spans="1:3" ht="33" customHeight="1" x14ac:dyDescent="0.3">
      <c r="A45" s="18"/>
      <c r="B45" s="15"/>
      <c r="C45" s="18"/>
    </row>
  </sheetData>
  <mergeCells count="14">
    <mergeCell ref="A16:B16"/>
    <mergeCell ref="A17:B17"/>
    <mergeCell ref="A18:B18"/>
    <mergeCell ref="A12:B12"/>
    <mergeCell ref="A14:B14"/>
    <mergeCell ref="A15:B15"/>
    <mergeCell ref="A5:C5"/>
    <mergeCell ref="A11:B11"/>
    <mergeCell ref="A13:B13"/>
    <mergeCell ref="A6:B6"/>
    <mergeCell ref="A7:B7"/>
    <mergeCell ref="A8:B8"/>
    <mergeCell ref="A9:B9"/>
    <mergeCell ref="A10:B1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7"/>
  <sheetViews>
    <sheetView zoomScaleNormal="100" workbookViewId="0">
      <selection activeCell="C5" sqref="C5"/>
    </sheetView>
  </sheetViews>
  <sheetFormatPr defaultRowHeight="14.5" x14ac:dyDescent="0.35"/>
  <sheetData>
    <row r="1" spans="1:8" ht="18.5" x14ac:dyDescent="0.45">
      <c r="A1" s="5" t="s">
        <v>3</v>
      </c>
      <c r="B1" s="5"/>
      <c r="C1" s="3"/>
    </row>
    <row r="2" spans="1:8" ht="18.5" x14ac:dyDescent="0.45">
      <c r="A2" s="5"/>
      <c r="B2" s="5"/>
      <c r="C2" s="3"/>
    </row>
    <row r="3" spans="1:8" x14ac:dyDescent="0.35">
      <c r="A3" s="1" t="s">
        <v>5</v>
      </c>
      <c r="B3" s="1"/>
      <c r="C3" s="1">
        <f>beoordelingsformulier!B23</f>
        <v>40</v>
      </c>
    </row>
    <row r="4" spans="1:8" x14ac:dyDescent="0.35">
      <c r="A4" s="4" t="s">
        <v>6</v>
      </c>
      <c r="B4" s="1"/>
      <c r="C4" s="1">
        <f>beoordelingsformulier!B24</f>
        <v>22</v>
      </c>
      <c r="D4" t="s">
        <v>7</v>
      </c>
    </row>
    <row r="5" spans="1:8" x14ac:dyDescent="0.35">
      <c r="A5" s="1"/>
      <c r="B5" s="1"/>
      <c r="C5" s="1"/>
    </row>
    <row r="6" spans="1:8" x14ac:dyDescent="0.35">
      <c r="A6" s="6" t="s">
        <v>0</v>
      </c>
      <c r="B6" s="6" t="s">
        <v>2</v>
      </c>
      <c r="C6" s="1"/>
      <c r="D6">
        <f>IF(beoordelingsformulier!C19&lt;=C4,beoordelingsformulier!C19*(4.5/C4)+1,beoordelingsformulier!C19*(4.5/(C3-C4))+(10-(4.5*C3/(C3-C4))))</f>
        <v>1</v>
      </c>
    </row>
    <row r="7" spans="1:8" x14ac:dyDescent="0.35">
      <c r="A7" s="2">
        <v>0</v>
      </c>
      <c r="B7" s="8">
        <f t="shared" ref="B7:B47" si="0">IF(A7=" "," ",IF(A7&lt;=C$4,A7*(4.5/C$4)+1,A7*(4.5/(C$3-C$4))+(10-(4.5*C$3/(C$3-C$4)))))</f>
        <v>1</v>
      </c>
      <c r="C7" s="1"/>
    </row>
    <row r="8" spans="1:8" x14ac:dyDescent="0.35">
      <c r="A8" s="2">
        <f>IF(A7&gt;=C$3," ",A7+1)</f>
        <v>1</v>
      </c>
      <c r="B8" s="8">
        <f t="shared" si="0"/>
        <v>1.2045454545454546</v>
      </c>
      <c r="C8" s="1"/>
    </row>
    <row r="9" spans="1:8" x14ac:dyDescent="0.35">
      <c r="A9" s="2">
        <f>IF(A8&gt;=C$3," ",A8+1)</f>
        <v>2</v>
      </c>
      <c r="B9" s="8">
        <f t="shared" si="0"/>
        <v>1.4090909090909092</v>
      </c>
      <c r="C9" s="1"/>
      <c r="H9" s="7"/>
    </row>
    <row r="10" spans="1:8" x14ac:dyDescent="0.35">
      <c r="A10" s="2">
        <f t="shared" ref="A10:A73" si="1">IF(A9&gt;=C$3," ",A9+1)</f>
        <v>3</v>
      </c>
      <c r="B10" s="8">
        <f t="shared" si="0"/>
        <v>1.6136363636363638</v>
      </c>
      <c r="C10" s="1"/>
    </row>
    <row r="11" spans="1:8" x14ac:dyDescent="0.35">
      <c r="A11" s="2">
        <f t="shared" si="1"/>
        <v>4</v>
      </c>
      <c r="B11" s="8">
        <f t="shared" si="0"/>
        <v>1.8181818181818183</v>
      </c>
      <c r="C11" s="1"/>
    </row>
    <row r="12" spans="1:8" x14ac:dyDescent="0.35">
      <c r="A12" s="2">
        <f t="shared" si="1"/>
        <v>5</v>
      </c>
      <c r="B12" s="8">
        <f t="shared" si="0"/>
        <v>2.0227272727272725</v>
      </c>
      <c r="C12" s="1"/>
    </row>
    <row r="13" spans="1:8" x14ac:dyDescent="0.35">
      <c r="A13" s="2">
        <f t="shared" si="1"/>
        <v>6</v>
      </c>
      <c r="B13" s="8">
        <f t="shared" si="0"/>
        <v>2.2272727272727275</v>
      </c>
      <c r="C13" s="1"/>
    </row>
    <row r="14" spans="1:8" x14ac:dyDescent="0.35">
      <c r="A14" s="2">
        <f t="shared" si="1"/>
        <v>7</v>
      </c>
      <c r="B14" s="8">
        <f t="shared" si="0"/>
        <v>2.4318181818181817</v>
      </c>
      <c r="C14" s="1"/>
    </row>
    <row r="15" spans="1:8" x14ac:dyDescent="0.35">
      <c r="A15" s="2">
        <f t="shared" si="1"/>
        <v>8</v>
      </c>
      <c r="B15" s="8">
        <f t="shared" si="0"/>
        <v>2.6363636363636367</v>
      </c>
      <c r="C15" s="1"/>
    </row>
    <row r="16" spans="1:8" x14ac:dyDescent="0.35">
      <c r="A16" s="2">
        <f t="shared" si="1"/>
        <v>9</v>
      </c>
      <c r="B16" s="8">
        <f t="shared" si="0"/>
        <v>2.8409090909090908</v>
      </c>
      <c r="C16" s="1"/>
    </row>
    <row r="17" spans="1:3" x14ac:dyDescent="0.35">
      <c r="A17" s="2">
        <f t="shared" si="1"/>
        <v>10</v>
      </c>
      <c r="B17" s="8">
        <f t="shared" si="0"/>
        <v>3.0454545454545454</v>
      </c>
      <c r="C17" s="1"/>
    </row>
    <row r="18" spans="1:3" x14ac:dyDescent="0.35">
      <c r="A18" s="2">
        <f t="shared" si="1"/>
        <v>11</v>
      </c>
      <c r="B18" s="8">
        <f t="shared" si="0"/>
        <v>3.25</v>
      </c>
      <c r="C18" s="1"/>
    </row>
    <row r="19" spans="1:3" x14ac:dyDescent="0.35">
      <c r="A19" s="2">
        <f t="shared" si="1"/>
        <v>12</v>
      </c>
      <c r="B19" s="8">
        <f t="shared" si="0"/>
        <v>3.4545454545454546</v>
      </c>
      <c r="C19" s="1"/>
    </row>
    <row r="20" spans="1:3" x14ac:dyDescent="0.35">
      <c r="A20" s="2">
        <f t="shared" si="1"/>
        <v>13</v>
      </c>
      <c r="B20" s="8">
        <f t="shared" si="0"/>
        <v>3.6590909090909092</v>
      </c>
      <c r="C20" s="1"/>
    </row>
    <row r="21" spans="1:3" x14ac:dyDescent="0.35">
      <c r="A21" s="2">
        <f t="shared" si="1"/>
        <v>14</v>
      </c>
      <c r="B21" s="8">
        <f t="shared" si="0"/>
        <v>3.8636363636363638</v>
      </c>
      <c r="C21" s="1"/>
    </row>
    <row r="22" spans="1:3" x14ac:dyDescent="0.35">
      <c r="A22" s="2">
        <f t="shared" si="1"/>
        <v>15</v>
      </c>
      <c r="B22" s="8">
        <f t="shared" si="0"/>
        <v>4.0681818181818183</v>
      </c>
      <c r="C22" s="1"/>
    </row>
    <row r="23" spans="1:3" x14ac:dyDescent="0.35">
      <c r="A23" s="2">
        <f t="shared" si="1"/>
        <v>16</v>
      </c>
      <c r="B23" s="8">
        <f t="shared" si="0"/>
        <v>4.2727272727272734</v>
      </c>
      <c r="C23" s="1"/>
    </row>
    <row r="24" spans="1:3" x14ac:dyDescent="0.35">
      <c r="A24" s="2">
        <f t="shared" si="1"/>
        <v>17</v>
      </c>
      <c r="B24" s="8">
        <f t="shared" si="0"/>
        <v>4.4772727272727275</v>
      </c>
      <c r="C24" s="1"/>
    </row>
    <row r="25" spans="1:3" x14ac:dyDescent="0.35">
      <c r="A25" s="2">
        <f t="shared" si="1"/>
        <v>18</v>
      </c>
      <c r="B25" s="8">
        <f t="shared" si="0"/>
        <v>4.6818181818181817</v>
      </c>
      <c r="C25" s="1"/>
    </row>
    <row r="26" spans="1:3" x14ac:dyDescent="0.35">
      <c r="A26" s="2">
        <f t="shared" si="1"/>
        <v>19</v>
      </c>
      <c r="B26" s="8">
        <f t="shared" si="0"/>
        <v>4.8863636363636367</v>
      </c>
      <c r="C26" s="1"/>
    </row>
    <row r="27" spans="1:3" x14ac:dyDescent="0.35">
      <c r="A27" s="2">
        <f t="shared" si="1"/>
        <v>20</v>
      </c>
      <c r="B27" s="8">
        <f t="shared" si="0"/>
        <v>5.0909090909090908</v>
      </c>
      <c r="C27" s="1"/>
    </row>
    <row r="28" spans="1:3" x14ac:dyDescent="0.35">
      <c r="A28" s="2">
        <f t="shared" si="1"/>
        <v>21</v>
      </c>
      <c r="B28" s="8">
        <f t="shared" si="0"/>
        <v>5.2954545454545459</v>
      </c>
      <c r="C28" s="1"/>
    </row>
    <row r="29" spans="1:3" x14ac:dyDescent="0.35">
      <c r="A29" s="2">
        <f t="shared" si="1"/>
        <v>22</v>
      </c>
      <c r="B29" s="8">
        <f t="shared" si="0"/>
        <v>5.5</v>
      </c>
      <c r="C29" s="1"/>
    </row>
    <row r="30" spans="1:3" x14ac:dyDescent="0.35">
      <c r="A30" s="2">
        <f t="shared" si="1"/>
        <v>23</v>
      </c>
      <c r="B30" s="8">
        <f t="shared" si="0"/>
        <v>5.75</v>
      </c>
      <c r="C30" s="1"/>
    </row>
    <row r="31" spans="1:3" x14ac:dyDescent="0.35">
      <c r="A31" s="2">
        <f t="shared" si="1"/>
        <v>24</v>
      </c>
      <c r="B31" s="8">
        <f t="shared" si="0"/>
        <v>6</v>
      </c>
      <c r="C31" s="1"/>
    </row>
    <row r="32" spans="1:3" x14ac:dyDescent="0.35">
      <c r="A32" s="2">
        <f t="shared" si="1"/>
        <v>25</v>
      </c>
      <c r="B32" s="8">
        <f t="shared" si="0"/>
        <v>6.25</v>
      </c>
      <c r="C32" s="1"/>
    </row>
    <row r="33" spans="1:3" x14ac:dyDescent="0.35">
      <c r="A33" s="2">
        <f t="shared" si="1"/>
        <v>26</v>
      </c>
      <c r="B33" s="8">
        <f t="shared" si="0"/>
        <v>6.5</v>
      </c>
      <c r="C33" s="1"/>
    </row>
    <row r="34" spans="1:3" x14ac:dyDescent="0.35">
      <c r="A34" s="2">
        <f t="shared" si="1"/>
        <v>27</v>
      </c>
      <c r="B34" s="8">
        <f t="shared" si="0"/>
        <v>6.75</v>
      </c>
      <c r="C34" s="1"/>
    </row>
    <row r="35" spans="1:3" x14ac:dyDescent="0.35">
      <c r="A35" s="2">
        <f t="shared" si="1"/>
        <v>28</v>
      </c>
      <c r="B35" s="8">
        <f t="shared" si="0"/>
        <v>7</v>
      </c>
      <c r="C35" s="1"/>
    </row>
    <row r="36" spans="1:3" x14ac:dyDescent="0.35">
      <c r="A36" s="2">
        <f t="shared" si="1"/>
        <v>29</v>
      </c>
      <c r="B36" s="8">
        <f t="shared" si="0"/>
        <v>7.25</v>
      </c>
      <c r="C36" s="1"/>
    </row>
    <row r="37" spans="1:3" x14ac:dyDescent="0.35">
      <c r="A37" s="2">
        <f t="shared" si="1"/>
        <v>30</v>
      </c>
      <c r="B37" s="8">
        <f t="shared" si="0"/>
        <v>7.5</v>
      </c>
      <c r="C37" s="1"/>
    </row>
    <row r="38" spans="1:3" x14ac:dyDescent="0.35">
      <c r="A38" s="2">
        <f t="shared" si="1"/>
        <v>31</v>
      </c>
      <c r="B38" s="8">
        <f t="shared" si="0"/>
        <v>7.75</v>
      </c>
      <c r="C38" s="1"/>
    </row>
    <row r="39" spans="1:3" x14ac:dyDescent="0.35">
      <c r="A39" s="2">
        <f t="shared" si="1"/>
        <v>32</v>
      </c>
      <c r="B39" s="8">
        <f t="shared" si="0"/>
        <v>8</v>
      </c>
      <c r="C39" s="1"/>
    </row>
    <row r="40" spans="1:3" x14ac:dyDescent="0.35">
      <c r="A40" s="2">
        <f t="shared" si="1"/>
        <v>33</v>
      </c>
      <c r="B40" s="8">
        <f t="shared" si="0"/>
        <v>8.25</v>
      </c>
      <c r="C40" s="1"/>
    </row>
    <row r="41" spans="1:3" x14ac:dyDescent="0.35">
      <c r="A41" s="2">
        <f t="shared" si="1"/>
        <v>34</v>
      </c>
      <c r="B41" s="8">
        <f t="shared" si="0"/>
        <v>8.5</v>
      </c>
      <c r="C41" s="1"/>
    </row>
    <row r="42" spans="1:3" x14ac:dyDescent="0.35">
      <c r="A42" s="2">
        <f t="shared" si="1"/>
        <v>35</v>
      </c>
      <c r="B42" s="8">
        <f t="shared" si="0"/>
        <v>8.75</v>
      </c>
    </row>
    <row r="43" spans="1:3" x14ac:dyDescent="0.35">
      <c r="A43" s="2">
        <f t="shared" si="1"/>
        <v>36</v>
      </c>
      <c r="B43" s="8">
        <f t="shared" si="0"/>
        <v>9</v>
      </c>
    </row>
    <row r="44" spans="1:3" x14ac:dyDescent="0.35">
      <c r="A44" s="2">
        <f t="shared" si="1"/>
        <v>37</v>
      </c>
      <c r="B44" s="8">
        <f t="shared" si="0"/>
        <v>9.25</v>
      </c>
    </row>
    <row r="45" spans="1:3" x14ac:dyDescent="0.35">
      <c r="A45" s="2">
        <f t="shared" si="1"/>
        <v>38</v>
      </c>
      <c r="B45" s="8">
        <f t="shared" si="0"/>
        <v>9.5</v>
      </c>
    </row>
    <row r="46" spans="1:3" x14ac:dyDescent="0.35">
      <c r="A46" s="2">
        <f t="shared" si="1"/>
        <v>39</v>
      </c>
      <c r="B46" s="8">
        <f t="shared" si="0"/>
        <v>9.75</v>
      </c>
    </row>
    <row r="47" spans="1:3" x14ac:dyDescent="0.35">
      <c r="A47" s="2">
        <f>IF(A46&gt;=C$3," ",A46+1)</f>
        <v>40</v>
      </c>
      <c r="B47" s="8">
        <f t="shared" si="0"/>
        <v>10</v>
      </c>
    </row>
    <row r="48" spans="1:3" x14ac:dyDescent="0.35">
      <c r="A48" s="2" t="str">
        <f t="shared" si="1"/>
        <v xml:space="preserve"> </v>
      </c>
      <c r="B48" s="8" t="str">
        <f>IF(A48=" "," ",IF(A48&lt;=C$4,A48*(4.5/C$4)+1,A48*(4.5/(C$3-C$4))+(10-(4.5*C$3/(C$3-C$4)))))</f>
        <v xml:space="preserve"> </v>
      </c>
    </row>
    <row r="49" spans="1:2" x14ac:dyDescent="0.35">
      <c r="A49" s="2" t="str">
        <f t="shared" si="1"/>
        <v xml:space="preserve"> </v>
      </c>
      <c r="B49" s="8" t="str">
        <f t="shared" ref="B49:B77" si="2">IF(A49=" "," ",IF(A49&lt;=C$4,A49*(4.5/C$4)+1,A49*(4.5/(C$3-C$4))+(10-(4.5*C$3/(C$3-C$4)))))</f>
        <v xml:space="preserve"> </v>
      </c>
    </row>
    <row r="50" spans="1:2" x14ac:dyDescent="0.35">
      <c r="A50" s="2" t="str">
        <f t="shared" si="1"/>
        <v xml:space="preserve"> </v>
      </c>
      <c r="B50" s="8" t="str">
        <f t="shared" si="2"/>
        <v xml:space="preserve"> </v>
      </c>
    </row>
    <row r="51" spans="1:2" x14ac:dyDescent="0.35">
      <c r="A51" s="2" t="str">
        <f t="shared" si="1"/>
        <v xml:space="preserve"> </v>
      </c>
      <c r="B51" s="8" t="str">
        <f t="shared" si="2"/>
        <v xml:space="preserve"> </v>
      </c>
    </row>
    <row r="52" spans="1:2" x14ac:dyDescent="0.35">
      <c r="A52" s="2" t="str">
        <f t="shared" si="1"/>
        <v xml:space="preserve"> </v>
      </c>
      <c r="B52" s="8" t="str">
        <f t="shared" si="2"/>
        <v xml:space="preserve"> </v>
      </c>
    </row>
    <row r="53" spans="1:2" x14ac:dyDescent="0.35">
      <c r="A53" s="2" t="str">
        <f t="shared" si="1"/>
        <v xml:space="preserve"> </v>
      </c>
      <c r="B53" s="8" t="str">
        <f t="shared" si="2"/>
        <v xml:space="preserve"> </v>
      </c>
    </row>
    <row r="54" spans="1:2" x14ac:dyDescent="0.35">
      <c r="A54" s="2" t="str">
        <f t="shared" si="1"/>
        <v xml:space="preserve"> </v>
      </c>
      <c r="B54" s="8" t="str">
        <f t="shared" si="2"/>
        <v xml:space="preserve"> </v>
      </c>
    </row>
    <row r="55" spans="1:2" x14ac:dyDescent="0.35">
      <c r="A55" s="2" t="str">
        <f t="shared" si="1"/>
        <v xml:space="preserve"> </v>
      </c>
      <c r="B55" s="8" t="str">
        <f t="shared" si="2"/>
        <v xml:space="preserve"> </v>
      </c>
    </row>
    <row r="56" spans="1:2" x14ac:dyDescent="0.35">
      <c r="A56" s="2" t="str">
        <f t="shared" si="1"/>
        <v xml:space="preserve"> </v>
      </c>
      <c r="B56" s="8" t="str">
        <f t="shared" si="2"/>
        <v xml:space="preserve"> </v>
      </c>
    </row>
    <row r="57" spans="1:2" x14ac:dyDescent="0.35">
      <c r="A57" s="2" t="str">
        <f t="shared" si="1"/>
        <v xml:space="preserve"> </v>
      </c>
      <c r="B57" s="8" t="str">
        <f t="shared" si="2"/>
        <v xml:space="preserve"> </v>
      </c>
    </row>
    <row r="58" spans="1:2" x14ac:dyDescent="0.35">
      <c r="A58" s="2" t="str">
        <f t="shared" si="1"/>
        <v xml:space="preserve"> </v>
      </c>
      <c r="B58" s="8" t="str">
        <f t="shared" si="2"/>
        <v xml:space="preserve"> </v>
      </c>
    </row>
    <row r="59" spans="1:2" x14ac:dyDescent="0.35">
      <c r="A59" s="2" t="str">
        <f t="shared" si="1"/>
        <v xml:space="preserve"> </v>
      </c>
      <c r="B59" s="8" t="str">
        <f t="shared" si="2"/>
        <v xml:space="preserve"> </v>
      </c>
    </row>
    <row r="60" spans="1:2" x14ac:dyDescent="0.35">
      <c r="A60" s="2" t="str">
        <f t="shared" si="1"/>
        <v xml:space="preserve"> </v>
      </c>
      <c r="B60" s="8" t="str">
        <f t="shared" si="2"/>
        <v xml:space="preserve"> </v>
      </c>
    </row>
    <row r="61" spans="1:2" x14ac:dyDescent="0.35">
      <c r="A61" s="2" t="str">
        <f t="shared" si="1"/>
        <v xml:space="preserve"> </v>
      </c>
      <c r="B61" s="8" t="str">
        <f t="shared" si="2"/>
        <v xml:space="preserve"> </v>
      </c>
    </row>
    <row r="62" spans="1:2" x14ac:dyDescent="0.35">
      <c r="A62" s="2" t="str">
        <f t="shared" si="1"/>
        <v xml:space="preserve"> </v>
      </c>
      <c r="B62" s="8" t="str">
        <f t="shared" si="2"/>
        <v xml:space="preserve"> </v>
      </c>
    </row>
    <row r="63" spans="1:2" x14ac:dyDescent="0.35">
      <c r="A63" s="2" t="str">
        <f t="shared" si="1"/>
        <v xml:space="preserve"> </v>
      </c>
      <c r="B63" s="8" t="str">
        <f t="shared" si="2"/>
        <v xml:space="preserve"> </v>
      </c>
    </row>
    <row r="64" spans="1:2" x14ac:dyDescent="0.35">
      <c r="A64" s="2" t="str">
        <f t="shared" si="1"/>
        <v xml:space="preserve"> </v>
      </c>
      <c r="B64" s="8" t="str">
        <f t="shared" si="2"/>
        <v xml:space="preserve"> </v>
      </c>
    </row>
    <row r="65" spans="1:2" x14ac:dyDescent="0.35">
      <c r="A65" s="2" t="str">
        <f t="shared" si="1"/>
        <v xml:space="preserve"> </v>
      </c>
      <c r="B65" s="8" t="str">
        <f t="shared" si="2"/>
        <v xml:space="preserve"> </v>
      </c>
    </row>
    <row r="66" spans="1:2" x14ac:dyDescent="0.35">
      <c r="A66" s="2" t="str">
        <f t="shared" si="1"/>
        <v xml:space="preserve"> </v>
      </c>
      <c r="B66" s="8" t="str">
        <f t="shared" si="2"/>
        <v xml:space="preserve"> </v>
      </c>
    </row>
    <row r="67" spans="1:2" x14ac:dyDescent="0.35">
      <c r="A67" s="2" t="str">
        <f t="shared" si="1"/>
        <v xml:space="preserve"> </v>
      </c>
      <c r="B67" s="8" t="str">
        <f t="shared" si="2"/>
        <v xml:space="preserve"> </v>
      </c>
    </row>
    <row r="68" spans="1:2" x14ac:dyDescent="0.35">
      <c r="A68" s="2" t="str">
        <f t="shared" si="1"/>
        <v xml:space="preserve"> </v>
      </c>
      <c r="B68" s="8" t="str">
        <f t="shared" si="2"/>
        <v xml:space="preserve"> </v>
      </c>
    </row>
    <row r="69" spans="1:2" x14ac:dyDescent="0.35">
      <c r="A69" s="2" t="str">
        <f t="shared" si="1"/>
        <v xml:space="preserve"> </v>
      </c>
      <c r="B69" s="8" t="str">
        <f t="shared" si="2"/>
        <v xml:space="preserve"> </v>
      </c>
    </row>
    <row r="70" spans="1:2" x14ac:dyDescent="0.35">
      <c r="A70" s="2" t="str">
        <f t="shared" si="1"/>
        <v xml:space="preserve"> </v>
      </c>
      <c r="B70" s="8" t="str">
        <f t="shared" si="2"/>
        <v xml:space="preserve"> </v>
      </c>
    </row>
    <row r="71" spans="1:2" x14ac:dyDescent="0.35">
      <c r="A71" s="2" t="str">
        <f t="shared" si="1"/>
        <v xml:space="preserve"> </v>
      </c>
      <c r="B71" s="8" t="str">
        <f t="shared" si="2"/>
        <v xml:space="preserve"> </v>
      </c>
    </row>
    <row r="72" spans="1:2" x14ac:dyDescent="0.35">
      <c r="A72" s="2" t="str">
        <f t="shared" si="1"/>
        <v xml:space="preserve"> </v>
      </c>
      <c r="B72" s="8" t="str">
        <f t="shared" si="2"/>
        <v xml:space="preserve"> </v>
      </c>
    </row>
    <row r="73" spans="1:2" x14ac:dyDescent="0.35">
      <c r="A73" s="2" t="str">
        <f t="shared" si="1"/>
        <v xml:space="preserve"> </v>
      </c>
      <c r="B73" s="8" t="str">
        <f t="shared" si="2"/>
        <v xml:space="preserve"> </v>
      </c>
    </row>
    <row r="74" spans="1:2" x14ac:dyDescent="0.35">
      <c r="A74" s="2" t="str">
        <f t="shared" ref="A74:A77" si="3">IF(A73&gt;=C$3," ",A73+1)</f>
        <v xml:space="preserve"> </v>
      </c>
      <c r="B74" s="8" t="str">
        <f t="shared" si="2"/>
        <v xml:space="preserve"> </v>
      </c>
    </row>
    <row r="75" spans="1:2" x14ac:dyDescent="0.35">
      <c r="A75" s="2" t="str">
        <f t="shared" si="3"/>
        <v xml:space="preserve"> </v>
      </c>
      <c r="B75" s="8" t="str">
        <f t="shared" si="2"/>
        <v xml:space="preserve"> </v>
      </c>
    </row>
    <row r="76" spans="1:2" x14ac:dyDescent="0.35">
      <c r="A76" s="2" t="str">
        <f t="shared" si="3"/>
        <v xml:space="preserve"> </v>
      </c>
      <c r="B76" s="8" t="str">
        <f t="shared" si="2"/>
        <v xml:space="preserve"> </v>
      </c>
    </row>
    <row r="77" spans="1:2" x14ac:dyDescent="0.35">
      <c r="A77" s="2" t="str">
        <f t="shared" si="3"/>
        <v xml:space="preserve"> </v>
      </c>
      <c r="B77" s="8" t="str">
        <f t="shared" si="2"/>
        <v xml:space="preserve"> </v>
      </c>
    </row>
    <row r="78" spans="1:2" x14ac:dyDescent="0.35">
      <c r="A78" s="2" t="str">
        <f t="shared" ref="A78:A141" si="4">IF(A77&gt;=C$3," ",A77+1)</f>
        <v xml:space="preserve"> </v>
      </c>
      <c r="B78" s="8" t="str">
        <f t="shared" ref="B78:B141" si="5">IF(A78=" "," ",IF(A78&lt;=C$4,A78*(4.5/C$4)+1,A78*(4.5/(C$3-C$4))+(10-(4.5*C$3/(C$3-C$4)))))</f>
        <v xml:space="preserve"> </v>
      </c>
    </row>
    <row r="79" spans="1:2" x14ac:dyDescent="0.35">
      <c r="A79" s="2" t="str">
        <f t="shared" si="4"/>
        <v xml:space="preserve"> </v>
      </c>
      <c r="B79" s="8" t="str">
        <f t="shared" si="5"/>
        <v xml:space="preserve"> </v>
      </c>
    </row>
    <row r="80" spans="1:2" x14ac:dyDescent="0.35">
      <c r="A80" s="2" t="str">
        <f t="shared" si="4"/>
        <v xml:space="preserve"> </v>
      </c>
      <c r="B80" s="8" t="str">
        <f t="shared" si="5"/>
        <v xml:space="preserve"> </v>
      </c>
    </row>
    <row r="81" spans="1:2" x14ac:dyDescent="0.35">
      <c r="A81" s="2" t="str">
        <f t="shared" si="4"/>
        <v xml:space="preserve"> </v>
      </c>
      <c r="B81" s="8" t="str">
        <f t="shared" si="5"/>
        <v xml:space="preserve"> </v>
      </c>
    </row>
    <row r="82" spans="1:2" x14ac:dyDescent="0.35">
      <c r="A82" s="2" t="str">
        <f t="shared" si="4"/>
        <v xml:space="preserve"> </v>
      </c>
      <c r="B82" s="8" t="str">
        <f t="shared" si="5"/>
        <v xml:space="preserve"> </v>
      </c>
    </row>
    <row r="83" spans="1:2" x14ac:dyDescent="0.35">
      <c r="A83" s="2" t="str">
        <f t="shared" si="4"/>
        <v xml:space="preserve"> </v>
      </c>
      <c r="B83" s="8" t="str">
        <f t="shared" si="5"/>
        <v xml:space="preserve"> </v>
      </c>
    </row>
    <row r="84" spans="1:2" x14ac:dyDescent="0.35">
      <c r="A84" s="2" t="str">
        <f t="shared" si="4"/>
        <v xml:space="preserve"> </v>
      </c>
      <c r="B84" s="8" t="str">
        <f t="shared" si="5"/>
        <v xml:space="preserve"> </v>
      </c>
    </row>
    <row r="85" spans="1:2" x14ac:dyDescent="0.35">
      <c r="A85" s="2" t="str">
        <f t="shared" si="4"/>
        <v xml:space="preserve"> </v>
      </c>
      <c r="B85" s="8" t="str">
        <f t="shared" si="5"/>
        <v xml:space="preserve"> </v>
      </c>
    </row>
    <row r="86" spans="1:2" x14ac:dyDescent="0.35">
      <c r="A86" s="2" t="str">
        <f t="shared" si="4"/>
        <v xml:space="preserve"> </v>
      </c>
      <c r="B86" s="8" t="str">
        <f t="shared" si="5"/>
        <v xml:space="preserve"> </v>
      </c>
    </row>
    <row r="87" spans="1:2" x14ac:dyDescent="0.35">
      <c r="A87" s="2" t="str">
        <f t="shared" si="4"/>
        <v xml:space="preserve"> </v>
      </c>
      <c r="B87" s="8" t="str">
        <f t="shared" si="5"/>
        <v xml:space="preserve"> </v>
      </c>
    </row>
    <row r="88" spans="1:2" x14ac:dyDescent="0.35">
      <c r="A88" s="2" t="str">
        <f t="shared" si="4"/>
        <v xml:space="preserve"> </v>
      </c>
      <c r="B88" s="8" t="str">
        <f t="shared" si="5"/>
        <v xml:space="preserve"> </v>
      </c>
    </row>
    <row r="89" spans="1:2" x14ac:dyDescent="0.35">
      <c r="A89" s="2" t="str">
        <f t="shared" si="4"/>
        <v xml:space="preserve"> </v>
      </c>
      <c r="B89" s="8" t="str">
        <f t="shared" si="5"/>
        <v xml:space="preserve"> </v>
      </c>
    </row>
    <row r="90" spans="1:2" x14ac:dyDescent="0.35">
      <c r="A90" s="2" t="str">
        <f t="shared" si="4"/>
        <v xml:space="preserve"> </v>
      </c>
      <c r="B90" s="8" t="str">
        <f t="shared" si="5"/>
        <v xml:space="preserve"> </v>
      </c>
    </row>
    <row r="91" spans="1:2" x14ac:dyDescent="0.35">
      <c r="A91" s="2" t="str">
        <f t="shared" si="4"/>
        <v xml:space="preserve"> </v>
      </c>
      <c r="B91" s="8" t="str">
        <f t="shared" si="5"/>
        <v xml:space="preserve"> </v>
      </c>
    </row>
    <row r="92" spans="1:2" x14ac:dyDescent="0.35">
      <c r="A92" s="2" t="str">
        <f t="shared" si="4"/>
        <v xml:space="preserve"> </v>
      </c>
      <c r="B92" s="8" t="str">
        <f t="shared" si="5"/>
        <v xml:space="preserve"> </v>
      </c>
    </row>
    <row r="93" spans="1:2" x14ac:dyDescent="0.35">
      <c r="A93" s="2" t="str">
        <f t="shared" si="4"/>
        <v xml:space="preserve"> </v>
      </c>
      <c r="B93" s="8" t="str">
        <f t="shared" si="5"/>
        <v xml:space="preserve"> </v>
      </c>
    </row>
    <row r="94" spans="1:2" x14ac:dyDescent="0.35">
      <c r="A94" s="2" t="str">
        <f t="shared" si="4"/>
        <v xml:space="preserve"> </v>
      </c>
      <c r="B94" s="8" t="str">
        <f t="shared" si="5"/>
        <v xml:space="preserve"> </v>
      </c>
    </row>
    <row r="95" spans="1:2" x14ac:dyDescent="0.35">
      <c r="A95" s="2" t="str">
        <f t="shared" si="4"/>
        <v xml:space="preserve"> </v>
      </c>
      <c r="B95" s="8" t="str">
        <f t="shared" si="5"/>
        <v xml:space="preserve"> </v>
      </c>
    </row>
    <row r="96" spans="1:2" x14ac:dyDescent="0.35">
      <c r="A96" s="2" t="str">
        <f t="shared" si="4"/>
        <v xml:space="preserve"> </v>
      </c>
      <c r="B96" s="8" t="str">
        <f t="shared" si="5"/>
        <v xml:space="preserve"> </v>
      </c>
    </row>
    <row r="97" spans="1:2" x14ac:dyDescent="0.35">
      <c r="A97" s="2" t="str">
        <f t="shared" si="4"/>
        <v xml:space="preserve"> </v>
      </c>
      <c r="B97" s="8" t="str">
        <f t="shared" si="5"/>
        <v xml:space="preserve"> </v>
      </c>
    </row>
    <row r="98" spans="1:2" x14ac:dyDescent="0.35">
      <c r="A98" s="2" t="str">
        <f t="shared" si="4"/>
        <v xml:space="preserve"> </v>
      </c>
      <c r="B98" s="8" t="str">
        <f t="shared" si="5"/>
        <v xml:space="preserve"> </v>
      </c>
    </row>
    <row r="99" spans="1:2" x14ac:dyDescent="0.35">
      <c r="A99" s="2" t="str">
        <f t="shared" si="4"/>
        <v xml:space="preserve"> </v>
      </c>
      <c r="B99" s="8" t="str">
        <f t="shared" si="5"/>
        <v xml:space="preserve"> </v>
      </c>
    </row>
    <row r="100" spans="1:2" x14ac:dyDescent="0.35">
      <c r="A100" s="2" t="str">
        <f t="shared" si="4"/>
        <v xml:space="preserve"> </v>
      </c>
      <c r="B100" s="8" t="str">
        <f t="shared" si="5"/>
        <v xml:space="preserve"> </v>
      </c>
    </row>
    <row r="101" spans="1:2" x14ac:dyDescent="0.35">
      <c r="A101" s="2" t="str">
        <f t="shared" si="4"/>
        <v xml:space="preserve"> </v>
      </c>
      <c r="B101" s="8" t="str">
        <f t="shared" si="5"/>
        <v xml:space="preserve"> </v>
      </c>
    </row>
    <row r="102" spans="1:2" x14ac:dyDescent="0.35">
      <c r="A102" s="2" t="str">
        <f t="shared" si="4"/>
        <v xml:space="preserve"> </v>
      </c>
      <c r="B102" s="8" t="str">
        <f t="shared" si="5"/>
        <v xml:space="preserve"> </v>
      </c>
    </row>
    <row r="103" spans="1:2" x14ac:dyDescent="0.35">
      <c r="A103" s="2" t="str">
        <f t="shared" si="4"/>
        <v xml:space="preserve"> </v>
      </c>
      <c r="B103" s="8" t="str">
        <f t="shared" si="5"/>
        <v xml:space="preserve"> </v>
      </c>
    </row>
    <row r="104" spans="1:2" x14ac:dyDescent="0.35">
      <c r="A104" s="2" t="str">
        <f t="shared" si="4"/>
        <v xml:space="preserve"> </v>
      </c>
      <c r="B104" s="8" t="str">
        <f t="shared" si="5"/>
        <v xml:space="preserve"> </v>
      </c>
    </row>
    <row r="105" spans="1:2" x14ac:dyDescent="0.35">
      <c r="A105" s="2" t="str">
        <f t="shared" si="4"/>
        <v xml:space="preserve"> </v>
      </c>
      <c r="B105" s="8" t="str">
        <f t="shared" si="5"/>
        <v xml:space="preserve"> </v>
      </c>
    </row>
    <row r="106" spans="1:2" x14ac:dyDescent="0.35">
      <c r="A106" s="2" t="str">
        <f t="shared" si="4"/>
        <v xml:space="preserve"> </v>
      </c>
      <c r="B106" s="8" t="str">
        <f t="shared" si="5"/>
        <v xml:space="preserve"> </v>
      </c>
    </row>
    <row r="107" spans="1:2" x14ac:dyDescent="0.35">
      <c r="A107" s="2" t="str">
        <f t="shared" si="4"/>
        <v xml:space="preserve"> </v>
      </c>
      <c r="B107" s="8" t="str">
        <f t="shared" si="5"/>
        <v xml:space="preserve"> </v>
      </c>
    </row>
    <row r="108" spans="1:2" x14ac:dyDescent="0.35">
      <c r="A108" s="2" t="str">
        <f t="shared" si="4"/>
        <v xml:space="preserve"> </v>
      </c>
      <c r="B108" s="8" t="str">
        <f t="shared" si="5"/>
        <v xml:space="preserve"> </v>
      </c>
    </row>
    <row r="109" spans="1:2" x14ac:dyDescent="0.35">
      <c r="A109" s="2" t="str">
        <f t="shared" si="4"/>
        <v xml:space="preserve"> </v>
      </c>
      <c r="B109" s="8" t="str">
        <f t="shared" si="5"/>
        <v xml:space="preserve"> </v>
      </c>
    </row>
    <row r="110" spans="1:2" x14ac:dyDescent="0.35">
      <c r="A110" s="2" t="str">
        <f t="shared" si="4"/>
        <v xml:space="preserve"> </v>
      </c>
      <c r="B110" s="8" t="str">
        <f t="shared" si="5"/>
        <v xml:space="preserve"> </v>
      </c>
    </row>
    <row r="111" spans="1:2" x14ac:dyDescent="0.35">
      <c r="A111" s="2" t="str">
        <f t="shared" si="4"/>
        <v xml:space="preserve"> </v>
      </c>
      <c r="B111" s="8" t="str">
        <f t="shared" si="5"/>
        <v xml:space="preserve"> </v>
      </c>
    </row>
    <row r="112" spans="1:2" x14ac:dyDescent="0.35">
      <c r="A112" s="2" t="str">
        <f t="shared" si="4"/>
        <v xml:space="preserve"> </v>
      </c>
      <c r="B112" s="8" t="str">
        <f t="shared" si="5"/>
        <v xml:space="preserve"> </v>
      </c>
    </row>
    <row r="113" spans="1:2" x14ac:dyDescent="0.35">
      <c r="A113" s="2" t="str">
        <f t="shared" si="4"/>
        <v xml:space="preserve"> </v>
      </c>
      <c r="B113" s="8" t="str">
        <f t="shared" si="5"/>
        <v xml:space="preserve"> </v>
      </c>
    </row>
    <row r="114" spans="1:2" x14ac:dyDescent="0.35">
      <c r="A114" s="2" t="str">
        <f t="shared" si="4"/>
        <v xml:space="preserve"> </v>
      </c>
      <c r="B114" s="8" t="str">
        <f t="shared" si="5"/>
        <v xml:space="preserve"> </v>
      </c>
    </row>
    <row r="115" spans="1:2" x14ac:dyDescent="0.35">
      <c r="A115" s="2" t="str">
        <f t="shared" si="4"/>
        <v xml:space="preserve"> </v>
      </c>
      <c r="B115" s="8" t="str">
        <f t="shared" si="5"/>
        <v xml:space="preserve"> </v>
      </c>
    </row>
    <row r="116" spans="1:2" x14ac:dyDescent="0.35">
      <c r="A116" s="2" t="str">
        <f t="shared" si="4"/>
        <v xml:space="preserve"> </v>
      </c>
      <c r="B116" s="8" t="str">
        <f t="shared" si="5"/>
        <v xml:space="preserve"> </v>
      </c>
    </row>
    <row r="117" spans="1:2" x14ac:dyDescent="0.35">
      <c r="A117" s="2" t="str">
        <f t="shared" si="4"/>
        <v xml:space="preserve"> </v>
      </c>
      <c r="B117" s="8" t="str">
        <f t="shared" si="5"/>
        <v xml:space="preserve"> </v>
      </c>
    </row>
    <row r="118" spans="1:2" x14ac:dyDescent="0.35">
      <c r="A118" s="2" t="str">
        <f t="shared" si="4"/>
        <v xml:space="preserve"> </v>
      </c>
      <c r="B118" s="8" t="str">
        <f t="shared" si="5"/>
        <v xml:space="preserve"> </v>
      </c>
    </row>
    <row r="119" spans="1:2" x14ac:dyDescent="0.35">
      <c r="A119" s="2" t="str">
        <f t="shared" si="4"/>
        <v xml:space="preserve"> </v>
      </c>
      <c r="B119" s="8" t="str">
        <f t="shared" si="5"/>
        <v xml:space="preserve"> </v>
      </c>
    </row>
    <row r="120" spans="1:2" x14ac:dyDescent="0.35">
      <c r="A120" s="2" t="str">
        <f t="shared" si="4"/>
        <v xml:space="preserve"> </v>
      </c>
      <c r="B120" s="8" t="str">
        <f t="shared" si="5"/>
        <v xml:space="preserve"> </v>
      </c>
    </row>
    <row r="121" spans="1:2" x14ac:dyDescent="0.35">
      <c r="A121" s="2" t="str">
        <f t="shared" si="4"/>
        <v xml:space="preserve"> </v>
      </c>
      <c r="B121" s="8" t="str">
        <f t="shared" si="5"/>
        <v xml:space="preserve"> </v>
      </c>
    </row>
    <row r="122" spans="1:2" x14ac:dyDescent="0.35">
      <c r="A122" s="2" t="str">
        <f t="shared" si="4"/>
        <v xml:space="preserve"> </v>
      </c>
      <c r="B122" s="8" t="str">
        <f t="shared" si="5"/>
        <v xml:space="preserve"> </v>
      </c>
    </row>
    <row r="123" spans="1:2" x14ac:dyDescent="0.35">
      <c r="A123" s="2" t="str">
        <f t="shared" si="4"/>
        <v xml:space="preserve"> </v>
      </c>
      <c r="B123" s="8" t="str">
        <f t="shared" si="5"/>
        <v xml:space="preserve"> </v>
      </c>
    </row>
    <row r="124" spans="1:2" x14ac:dyDescent="0.35">
      <c r="A124" s="2" t="str">
        <f t="shared" si="4"/>
        <v xml:space="preserve"> </v>
      </c>
      <c r="B124" s="8" t="str">
        <f t="shared" si="5"/>
        <v xml:space="preserve"> </v>
      </c>
    </row>
    <row r="125" spans="1:2" x14ac:dyDescent="0.35">
      <c r="A125" s="2" t="str">
        <f t="shared" si="4"/>
        <v xml:space="preserve"> </v>
      </c>
      <c r="B125" s="8" t="str">
        <f t="shared" si="5"/>
        <v xml:space="preserve"> </v>
      </c>
    </row>
    <row r="126" spans="1:2" x14ac:dyDescent="0.35">
      <c r="A126" s="2" t="str">
        <f t="shared" si="4"/>
        <v xml:space="preserve"> </v>
      </c>
      <c r="B126" s="8" t="str">
        <f t="shared" si="5"/>
        <v xml:space="preserve"> </v>
      </c>
    </row>
    <row r="127" spans="1:2" x14ac:dyDescent="0.35">
      <c r="A127" s="2" t="str">
        <f t="shared" si="4"/>
        <v xml:space="preserve"> </v>
      </c>
      <c r="B127" s="8" t="str">
        <f t="shared" si="5"/>
        <v xml:space="preserve"> </v>
      </c>
    </row>
    <row r="128" spans="1:2" x14ac:dyDescent="0.35">
      <c r="A128" s="2" t="str">
        <f t="shared" si="4"/>
        <v xml:space="preserve"> </v>
      </c>
      <c r="B128" s="8" t="str">
        <f t="shared" si="5"/>
        <v xml:space="preserve"> </v>
      </c>
    </row>
    <row r="129" spans="1:2" x14ac:dyDescent="0.35">
      <c r="A129" s="2" t="str">
        <f t="shared" si="4"/>
        <v xml:space="preserve"> </v>
      </c>
      <c r="B129" s="8" t="str">
        <f t="shared" si="5"/>
        <v xml:space="preserve"> </v>
      </c>
    </row>
    <row r="130" spans="1:2" x14ac:dyDescent="0.35">
      <c r="A130" s="2" t="str">
        <f t="shared" si="4"/>
        <v xml:space="preserve"> </v>
      </c>
      <c r="B130" s="8" t="str">
        <f t="shared" si="5"/>
        <v xml:space="preserve"> </v>
      </c>
    </row>
    <row r="131" spans="1:2" x14ac:dyDescent="0.35">
      <c r="A131" s="2" t="str">
        <f t="shared" si="4"/>
        <v xml:space="preserve"> </v>
      </c>
      <c r="B131" s="8" t="str">
        <f t="shared" si="5"/>
        <v xml:space="preserve"> </v>
      </c>
    </row>
    <row r="132" spans="1:2" x14ac:dyDescent="0.35">
      <c r="A132" s="2" t="str">
        <f t="shared" si="4"/>
        <v xml:space="preserve"> </v>
      </c>
      <c r="B132" s="8" t="str">
        <f t="shared" si="5"/>
        <v xml:space="preserve"> </v>
      </c>
    </row>
    <row r="133" spans="1:2" x14ac:dyDescent="0.35">
      <c r="A133" s="2" t="str">
        <f t="shared" si="4"/>
        <v xml:space="preserve"> </v>
      </c>
      <c r="B133" s="8" t="str">
        <f t="shared" si="5"/>
        <v xml:space="preserve"> </v>
      </c>
    </row>
    <row r="134" spans="1:2" x14ac:dyDescent="0.35">
      <c r="A134" s="2" t="str">
        <f t="shared" si="4"/>
        <v xml:space="preserve"> </v>
      </c>
      <c r="B134" s="8" t="str">
        <f t="shared" si="5"/>
        <v xml:space="preserve"> </v>
      </c>
    </row>
    <row r="135" spans="1:2" x14ac:dyDescent="0.35">
      <c r="A135" s="2" t="str">
        <f t="shared" si="4"/>
        <v xml:space="preserve"> </v>
      </c>
      <c r="B135" s="8" t="str">
        <f t="shared" si="5"/>
        <v xml:space="preserve"> </v>
      </c>
    </row>
    <row r="136" spans="1:2" x14ac:dyDescent="0.35">
      <c r="A136" s="2" t="str">
        <f t="shared" si="4"/>
        <v xml:space="preserve"> </v>
      </c>
      <c r="B136" s="8" t="str">
        <f t="shared" si="5"/>
        <v xml:space="preserve"> </v>
      </c>
    </row>
    <row r="137" spans="1:2" x14ac:dyDescent="0.35">
      <c r="A137" s="2" t="str">
        <f t="shared" si="4"/>
        <v xml:space="preserve"> </v>
      </c>
      <c r="B137" s="8" t="str">
        <f t="shared" si="5"/>
        <v xml:space="preserve"> </v>
      </c>
    </row>
    <row r="138" spans="1:2" x14ac:dyDescent="0.35">
      <c r="A138" s="2" t="str">
        <f t="shared" si="4"/>
        <v xml:space="preserve"> </v>
      </c>
      <c r="B138" s="8" t="str">
        <f t="shared" si="5"/>
        <v xml:space="preserve"> </v>
      </c>
    </row>
    <row r="139" spans="1:2" x14ac:dyDescent="0.35">
      <c r="A139" s="2" t="str">
        <f t="shared" si="4"/>
        <v xml:space="preserve"> </v>
      </c>
      <c r="B139" s="8" t="str">
        <f t="shared" si="5"/>
        <v xml:space="preserve"> </v>
      </c>
    </row>
    <row r="140" spans="1:2" x14ac:dyDescent="0.35">
      <c r="A140" s="2" t="str">
        <f t="shared" si="4"/>
        <v xml:space="preserve"> </v>
      </c>
      <c r="B140" s="8" t="str">
        <f t="shared" si="5"/>
        <v xml:space="preserve"> </v>
      </c>
    </row>
    <row r="141" spans="1:2" x14ac:dyDescent="0.35">
      <c r="A141" s="2" t="str">
        <f t="shared" si="4"/>
        <v xml:space="preserve"> </v>
      </c>
      <c r="B141" s="8" t="str">
        <f t="shared" si="5"/>
        <v xml:space="preserve"> </v>
      </c>
    </row>
    <row r="142" spans="1:2" x14ac:dyDescent="0.35">
      <c r="A142" s="2" t="str">
        <f t="shared" ref="A142:A153" si="6">IF(A141&gt;=C$3," ",A141+1)</f>
        <v xml:space="preserve"> </v>
      </c>
      <c r="B142" s="8" t="str">
        <f t="shared" ref="B142:B153" si="7">IF(A142=" "," ",IF(A142&lt;=C$4,A142*(4.5/C$4)+1,A142*(4.5/(C$3-C$4))+(10-(4.5*C$3/(C$3-C$4)))))</f>
        <v xml:space="preserve"> </v>
      </c>
    </row>
    <row r="143" spans="1:2" x14ac:dyDescent="0.35">
      <c r="A143" s="2" t="str">
        <f t="shared" si="6"/>
        <v xml:space="preserve"> </v>
      </c>
      <c r="B143" s="8" t="str">
        <f t="shared" si="7"/>
        <v xml:space="preserve"> </v>
      </c>
    </row>
    <row r="144" spans="1:2" x14ac:dyDescent="0.35">
      <c r="A144" s="2" t="str">
        <f t="shared" si="6"/>
        <v xml:space="preserve"> </v>
      </c>
      <c r="B144" s="8" t="str">
        <f t="shared" si="7"/>
        <v xml:space="preserve"> </v>
      </c>
    </row>
    <row r="145" spans="1:2" x14ac:dyDescent="0.35">
      <c r="A145" s="2" t="str">
        <f t="shared" si="6"/>
        <v xml:space="preserve"> </v>
      </c>
      <c r="B145" s="8" t="str">
        <f t="shared" si="7"/>
        <v xml:space="preserve"> </v>
      </c>
    </row>
    <row r="146" spans="1:2" x14ac:dyDescent="0.35">
      <c r="A146" s="2" t="str">
        <f t="shared" si="6"/>
        <v xml:space="preserve"> </v>
      </c>
      <c r="B146" s="8" t="str">
        <f t="shared" si="7"/>
        <v xml:space="preserve"> </v>
      </c>
    </row>
    <row r="147" spans="1:2" x14ac:dyDescent="0.35">
      <c r="A147" s="2" t="str">
        <f t="shared" si="6"/>
        <v xml:space="preserve"> </v>
      </c>
      <c r="B147" s="8" t="str">
        <f t="shared" si="7"/>
        <v xml:space="preserve"> </v>
      </c>
    </row>
    <row r="148" spans="1:2" x14ac:dyDescent="0.35">
      <c r="A148" s="2" t="str">
        <f t="shared" si="6"/>
        <v xml:space="preserve"> </v>
      </c>
      <c r="B148" s="8" t="str">
        <f t="shared" si="7"/>
        <v xml:space="preserve"> </v>
      </c>
    </row>
    <row r="149" spans="1:2" x14ac:dyDescent="0.35">
      <c r="A149" s="2" t="str">
        <f t="shared" si="6"/>
        <v xml:space="preserve"> </v>
      </c>
      <c r="B149" s="8" t="str">
        <f t="shared" si="7"/>
        <v xml:space="preserve"> </v>
      </c>
    </row>
    <row r="150" spans="1:2" x14ac:dyDescent="0.35">
      <c r="A150" s="2" t="str">
        <f t="shared" si="6"/>
        <v xml:space="preserve"> </v>
      </c>
      <c r="B150" s="8" t="str">
        <f t="shared" si="7"/>
        <v xml:space="preserve"> </v>
      </c>
    </row>
    <row r="151" spans="1:2" x14ac:dyDescent="0.35">
      <c r="A151" s="2" t="str">
        <f t="shared" si="6"/>
        <v xml:space="preserve"> </v>
      </c>
      <c r="B151" s="8" t="str">
        <f t="shared" si="7"/>
        <v xml:space="preserve"> </v>
      </c>
    </row>
    <row r="152" spans="1:2" x14ac:dyDescent="0.35">
      <c r="A152" s="2" t="str">
        <f t="shared" si="6"/>
        <v xml:space="preserve"> </v>
      </c>
      <c r="B152" s="8" t="str">
        <f t="shared" si="7"/>
        <v xml:space="preserve"> </v>
      </c>
    </row>
    <row r="153" spans="1:2" x14ac:dyDescent="0.35">
      <c r="A153" s="2" t="str">
        <f t="shared" si="6"/>
        <v xml:space="preserve"> </v>
      </c>
      <c r="B153" s="8" t="str">
        <f t="shared" si="7"/>
        <v xml:space="preserve"> </v>
      </c>
    </row>
    <row r="154" spans="1:2" x14ac:dyDescent="0.35">
      <c r="A154" s="2" t="str">
        <f t="shared" ref="A154:A157" si="8">IF(A153&gt;=C$3," ",A153+1)</f>
        <v xml:space="preserve"> </v>
      </c>
      <c r="B154" s="8" t="str">
        <f t="shared" ref="B154:B157" si="9">IF(A154=" "," ",IF(A154&lt;=C$4,A154*(4.5/C$4)+1,A154*(4.5/(C$3-C$4))+(10-(4.5*C$3/(C$3-C$4)))))</f>
        <v xml:space="preserve"> </v>
      </c>
    </row>
    <row r="155" spans="1:2" x14ac:dyDescent="0.35">
      <c r="A155" s="2" t="str">
        <f t="shared" si="8"/>
        <v xml:space="preserve"> </v>
      </c>
      <c r="B155" s="8" t="str">
        <f t="shared" si="9"/>
        <v xml:space="preserve"> </v>
      </c>
    </row>
    <row r="156" spans="1:2" x14ac:dyDescent="0.35">
      <c r="A156" s="2" t="str">
        <f t="shared" si="8"/>
        <v xml:space="preserve"> </v>
      </c>
      <c r="B156" s="8" t="str">
        <f t="shared" si="9"/>
        <v xml:space="preserve"> </v>
      </c>
    </row>
    <row r="157" spans="1:2" x14ac:dyDescent="0.35">
      <c r="A157" s="2" t="str">
        <f t="shared" si="8"/>
        <v xml:space="preserve"> </v>
      </c>
      <c r="B157" s="8" t="str">
        <f t="shared" si="9"/>
        <v xml:space="preserve"> </v>
      </c>
    </row>
  </sheetData>
  <pageMargins left="0.7" right="0.7" top="0.75" bottom="0.75" header="0.3" footer="0.3"/>
  <pageSetup paperSize="9" scale="6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c204fd9-28d1-4b23-87e5-4d5424a0d918">INTRA-118424116-235</_dlc_DocId>
    <_dlc_DocIdUrl xmlns="8c204fd9-28d1-4b23-87e5-4d5424a0d918">
      <Url>https://sp.aoc-oost.nl/sites/intranet/projecten/wvgrzc/_layouts/DocIdRedir.aspx?ID=INTRA-118424116-235</Url>
      <Description>INTRA-118424116-235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2276DCA0FF988F42988D95E4E33AD978" ma:contentTypeVersion="0" ma:contentTypeDescription="Een nieuw document maken." ma:contentTypeScope="" ma:versionID="e15732ed6b7634d1503a70bac524aeda">
  <xsd:schema xmlns:xsd="http://www.w3.org/2001/XMLSchema" xmlns:xs="http://www.w3.org/2001/XMLSchema" xmlns:p="http://schemas.microsoft.com/office/2006/metadata/properties" xmlns:ns2="8c204fd9-28d1-4b23-87e5-4d5424a0d918" targetNamespace="http://schemas.microsoft.com/office/2006/metadata/properties" ma:root="true" ma:fieldsID="86ff3e34dab63b80914e023a716c6378" ns2:_="">
    <xsd:import namespace="8c204fd9-28d1-4b23-87e5-4d5424a0d91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04fd9-28d1-4b23-87e5-4d5424a0d9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E95E27-49A2-43D5-BACA-BEB78188DC2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4E51DC4-6BBB-49B2-B3BB-FBC008882F96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c204fd9-28d1-4b23-87e5-4d5424a0d91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6EDEAA-87A9-4BDB-88CC-6ED1E780C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204fd9-28d1-4b23-87e5-4d5424a0d9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818569-3A77-44F7-BF0E-B64A2FB49A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Wendy de Bruin</dc:creator>
  <cp:lastModifiedBy>Hannie Kwant - van der Hulst</cp:lastModifiedBy>
  <cp:lastPrinted>2019-09-06T07:15:23Z</cp:lastPrinted>
  <dcterms:created xsi:type="dcterms:W3CDTF">2015-11-02T12:21:20Z</dcterms:created>
  <dcterms:modified xsi:type="dcterms:W3CDTF">2020-04-29T10:23:02Z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0x0101002276DCA0FF988F42988D95E4E33AD978</vt:lpwstr>
  </property>
  <property fmtid="{D5CDD505-2E9C-101B-9397-08002B2CF9AE}" pid="3" name="_dlc_DocIdItemGuid">
    <vt:lpwstr>59c182ab-4573-4e9f-8582-1897caeb8f18</vt:lpwstr>
  </property>
</Properties>
</file>